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385" windowHeight="837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74" i="1"/>
  <c r="G73"/>
  <c r="G72"/>
  <c r="G71"/>
  <c r="G70"/>
  <c r="E33"/>
  <c r="E21"/>
  <c r="E18"/>
  <c r="I14"/>
  <c r="I13"/>
  <c r="I12"/>
  <c r="I11"/>
  <c r="I10"/>
  <c r="I9"/>
  <c r="I8"/>
  <c r="I7"/>
  <c r="I6"/>
  <c r="I5"/>
</calcChain>
</file>

<file path=xl/sharedStrings.xml><?xml version="1.0" encoding="utf-8"?>
<sst xmlns="http://schemas.openxmlformats.org/spreadsheetml/2006/main" count="227" uniqueCount="141">
  <si>
    <t>（一）早课检查情况</t>
  </si>
  <si>
    <t>序号</t>
  </si>
  <si>
    <t>学院</t>
  </si>
  <si>
    <t>检查次数</t>
  </si>
  <si>
    <t>班级</t>
  </si>
  <si>
    <t>应到人数</t>
  </si>
  <si>
    <t>实到人数</t>
  </si>
  <si>
    <t>时间</t>
  </si>
  <si>
    <t>平均出勤率</t>
  </si>
  <si>
    <t>排名</t>
  </si>
  <si>
    <t>水产与生命学院</t>
  </si>
  <si>
    <t>生科14-1、2</t>
  </si>
  <si>
    <t>2016.11.30</t>
  </si>
  <si>
    <t>海洋科技与环境学院</t>
  </si>
  <si>
    <t>海渔15-1、2</t>
  </si>
  <si>
    <t>食品与科学工程学院</t>
  </si>
  <si>
    <t>食品14-1、2，食品质量14-1、2</t>
  </si>
  <si>
    <t>2016.12.02</t>
  </si>
  <si>
    <t>机械与动力工程学院</t>
  </si>
  <si>
    <t>能动15-1、2、3，能环15-1、2</t>
  </si>
  <si>
    <t>海洋与土木工程学院</t>
  </si>
  <si>
    <t>给排水14-1、2</t>
  </si>
  <si>
    <t>航船与船舶工程学院</t>
  </si>
  <si>
    <t>轮机15-1、2</t>
  </si>
  <si>
    <t>信息工程学院</t>
  </si>
  <si>
    <t>电信类15-1、2、3</t>
  </si>
  <si>
    <t>经济与管理学院</t>
  </si>
  <si>
    <t>金融15-1、2，经济学2015</t>
  </si>
  <si>
    <t>理学院</t>
  </si>
  <si>
    <t>物理2015</t>
  </si>
  <si>
    <t>外国语学院</t>
  </si>
  <si>
    <t>日语15-2</t>
  </si>
  <si>
    <t>（二）班风班貌检查情况</t>
  </si>
  <si>
    <t>出勤率</t>
  </si>
  <si>
    <t>课堂氛围</t>
  </si>
  <si>
    <t>备注</t>
  </si>
  <si>
    <t>养殖14-1、2、3、4</t>
  </si>
  <si>
    <t>良</t>
  </si>
  <si>
    <t>海科14-1、2</t>
  </si>
  <si>
    <t>海技2015</t>
  </si>
  <si>
    <t>优</t>
  </si>
  <si>
    <t>食品科学与工程学院</t>
  </si>
  <si>
    <t>食品质量14-1、2</t>
  </si>
  <si>
    <t>能动15-1、2、3</t>
  </si>
  <si>
    <t>能环14-1、2</t>
  </si>
  <si>
    <t>给排14-1、2</t>
  </si>
  <si>
    <t>水文14</t>
  </si>
  <si>
    <t>工管15-1、2</t>
  </si>
  <si>
    <t>航海15-1、2、3</t>
  </si>
  <si>
    <t>船舶15-1、2、3</t>
  </si>
  <si>
    <t>电子14-1、2、3</t>
  </si>
  <si>
    <t>电信15-3</t>
  </si>
  <si>
    <t>经济管理学院</t>
  </si>
  <si>
    <t>会计15-1、2、3</t>
  </si>
  <si>
    <t>金融14-1、2</t>
  </si>
  <si>
    <t>信息15-1、2</t>
  </si>
  <si>
    <t>英语14-1、2</t>
  </si>
  <si>
    <t>合格寝室数</t>
  </si>
  <si>
    <t>查寝数</t>
  </si>
  <si>
    <t>合格率</t>
  </si>
  <si>
    <t>中新合作学院</t>
  </si>
  <si>
    <t>寝室楼</t>
  </si>
  <si>
    <t>寝室</t>
  </si>
  <si>
    <t>卫生状况</t>
  </si>
  <si>
    <t>1舍</t>
  </si>
  <si>
    <t>空气不清新</t>
  </si>
  <si>
    <t>7舍</t>
  </si>
  <si>
    <t>桌面物品摆放不整齐，私拉电线、网线</t>
  </si>
  <si>
    <t>4舍</t>
  </si>
  <si>
    <t>地面不净，桌面物品摆放不整齐</t>
  </si>
  <si>
    <t>2舍</t>
  </si>
  <si>
    <t>桌面不净，空气不清新</t>
  </si>
  <si>
    <t>门板、拉窗不净，地面不净，桌面物品摆放不整齐，挂物、海报，被单不净，床下物品摆放不齐</t>
  </si>
  <si>
    <t>门板、拉窗不净，地面不净，桌面不净，挂物、海报，被单不净，未叠被</t>
  </si>
  <si>
    <t>3舍</t>
  </si>
  <si>
    <t>挂物、海报，床下物品摆放不整齐</t>
  </si>
  <si>
    <t>床下物品摆放不整齐</t>
  </si>
  <si>
    <t xml:space="preserve">3舍 </t>
  </si>
  <si>
    <t>桌面物品摆放不整齐，空气不清新</t>
  </si>
  <si>
    <t>地面不净，挂物、海报</t>
  </si>
  <si>
    <t>8舍</t>
  </si>
  <si>
    <t>桌面物品摆放不整齐</t>
  </si>
  <si>
    <t>地面不净，桌面物品摆放不整齐，桌面不净，挂物、海报，私拉电线、网线，未叠被</t>
  </si>
  <si>
    <t>教室</t>
    <phoneticPr fontId="25" type="noConversion"/>
  </si>
  <si>
    <t>班级</t>
    <phoneticPr fontId="25" type="noConversion"/>
  </si>
  <si>
    <t>卫生情况</t>
    <phoneticPr fontId="25" type="noConversion"/>
  </si>
  <si>
    <t>生技14-1、2</t>
    <phoneticPr fontId="25" type="noConversion"/>
  </si>
  <si>
    <t>桌面不净</t>
    <phoneticPr fontId="25" type="noConversion"/>
  </si>
  <si>
    <t>生科14-1、2</t>
    <phoneticPr fontId="25" type="noConversion"/>
  </si>
  <si>
    <t>桌位有废纸，桌面有空瓶</t>
    <phoneticPr fontId="25" type="noConversion"/>
  </si>
  <si>
    <t>养殖14-1、2、3、4</t>
    <phoneticPr fontId="25" type="noConversion"/>
  </si>
  <si>
    <t>海洋科技与环境学院</t>
    <phoneticPr fontId="25" type="noConversion"/>
  </si>
  <si>
    <t>海渔15-1、2，海资15、环境类15-1、2</t>
    <phoneticPr fontId="25" type="noConversion"/>
  </si>
  <si>
    <t>教室干净</t>
    <phoneticPr fontId="25" type="noConversion"/>
  </si>
  <si>
    <t>海科14-1、2,海技14</t>
    <phoneticPr fontId="25" type="noConversion"/>
  </si>
  <si>
    <t>桌位有垃圾，地面不净</t>
    <phoneticPr fontId="25" type="noConversion"/>
  </si>
  <si>
    <t>海技15</t>
    <phoneticPr fontId="25" type="noConversion"/>
  </si>
  <si>
    <t>机械与动力工程学院</t>
    <phoneticPr fontId="25" type="noConversion"/>
  </si>
  <si>
    <t>机制15-1、2、3</t>
    <phoneticPr fontId="25" type="noConversion"/>
  </si>
  <si>
    <t>桌位李有较多废纸</t>
    <phoneticPr fontId="25" type="noConversion"/>
  </si>
  <si>
    <t>机制14-1、2、3、4</t>
    <phoneticPr fontId="25" type="noConversion"/>
  </si>
  <si>
    <t>海洋土木与工程学院</t>
    <phoneticPr fontId="25" type="noConversion"/>
  </si>
  <si>
    <t>土木14-4、5</t>
    <phoneticPr fontId="25" type="noConversion"/>
  </si>
  <si>
    <t>桌面不净，桌位有垃圾</t>
    <phoneticPr fontId="25" type="noConversion"/>
  </si>
  <si>
    <t>水文14</t>
    <phoneticPr fontId="25" type="noConversion"/>
  </si>
  <si>
    <t>航海与船舶工程学院</t>
    <phoneticPr fontId="25" type="noConversion"/>
  </si>
  <si>
    <t>船舶15-1、2、3</t>
    <phoneticPr fontId="25" type="noConversion"/>
  </si>
  <si>
    <t>桌面有空瓶，桌位里垃圾多</t>
    <phoneticPr fontId="25" type="noConversion"/>
  </si>
  <si>
    <t>船舶15-2</t>
    <phoneticPr fontId="25" type="noConversion"/>
  </si>
  <si>
    <t>船舶13-1、2</t>
    <phoneticPr fontId="25" type="noConversion"/>
  </si>
  <si>
    <t>自动化14-1、2、3、4</t>
    <phoneticPr fontId="25" type="noConversion"/>
  </si>
  <si>
    <t>桌位里废纸多，地面不净</t>
    <phoneticPr fontId="25" type="noConversion"/>
  </si>
  <si>
    <t>计算机14-1、2</t>
    <phoneticPr fontId="25" type="noConversion"/>
  </si>
  <si>
    <t>计算机15-1，自动化15-1、2、3</t>
    <phoneticPr fontId="25" type="noConversion"/>
  </si>
  <si>
    <t>桌面有垃圾，地面不净</t>
    <phoneticPr fontId="25" type="noConversion"/>
  </si>
  <si>
    <t>自动化13-1、2、3</t>
    <phoneticPr fontId="25" type="noConversion"/>
  </si>
  <si>
    <t>桌位有果皮，桌面垃圾多</t>
    <phoneticPr fontId="25" type="noConversion"/>
  </si>
  <si>
    <t>会计15-1、2、3</t>
    <phoneticPr fontId="25" type="noConversion"/>
  </si>
  <si>
    <t>经济15，金融15-1、2</t>
    <phoneticPr fontId="25" type="noConversion"/>
  </si>
  <si>
    <t>桌面垃圾多</t>
    <phoneticPr fontId="25" type="noConversion"/>
  </si>
  <si>
    <t>外国语学院</t>
    <phoneticPr fontId="25" type="noConversion"/>
  </si>
  <si>
    <t>日语15-4</t>
    <phoneticPr fontId="25" type="noConversion"/>
  </si>
  <si>
    <t>日语13-1、2、3、4</t>
    <phoneticPr fontId="25" type="noConversion"/>
  </si>
  <si>
    <t>日语15-3</t>
    <phoneticPr fontId="25" type="noConversion"/>
  </si>
  <si>
    <t>英语14-1、2</t>
    <phoneticPr fontId="25" type="noConversion"/>
  </si>
  <si>
    <t>日语15-2</t>
    <phoneticPr fontId="25" type="noConversion"/>
  </si>
  <si>
    <t>机制16-1、2</t>
    <phoneticPr fontId="25" type="noConversion"/>
  </si>
  <si>
    <t>地面不净</t>
    <phoneticPr fontId="25" type="noConversion"/>
  </si>
  <si>
    <t>水产与生命学院</t>
    <phoneticPr fontId="24" type="noConversion"/>
  </si>
  <si>
    <t>序号</t>
    <phoneticPr fontId="25" type="noConversion"/>
  </si>
  <si>
    <t>学院</t>
    <phoneticPr fontId="24" type="noConversion"/>
  </si>
  <si>
    <t>信息工程学院</t>
    <phoneticPr fontId="25" type="noConversion"/>
  </si>
  <si>
    <t>经济管理学院</t>
    <phoneticPr fontId="25" type="noConversion"/>
  </si>
  <si>
    <t>中新合作学院</t>
    <phoneticPr fontId="25" type="noConversion"/>
  </si>
  <si>
    <t>2016-2017学年第一学期第十四周学生日常检查情况通报（黄海校区）</t>
    <phoneticPr fontId="24" type="noConversion"/>
  </si>
  <si>
    <t>学生工作处</t>
    <phoneticPr fontId="24" type="noConversion"/>
  </si>
  <si>
    <t>2016.12.02</t>
    <phoneticPr fontId="24" type="noConversion"/>
  </si>
  <si>
    <r>
      <t xml:space="preserve">     2016-2017</t>
    </r>
    <r>
      <rPr>
        <sz val="14"/>
        <rFont val="仿宋"/>
        <charset val="134"/>
      </rPr>
      <t>学年第一学期第十四周，学生工作处指导大学生自律委员会，对黄海校区校内宿舍安全卫生、教室卫生以及学风建设情况进行了检查，现将检查结果通报如下：</t>
    </r>
    <phoneticPr fontId="24" type="noConversion"/>
  </si>
  <si>
    <t>（三）獐子岛教室卫生情况</t>
    <phoneticPr fontId="24" type="noConversion"/>
  </si>
  <si>
    <t>（四）宿舍合格率</t>
    <phoneticPr fontId="24" type="noConversion"/>
  </si>
  <si>
    <t>(五) 优秀及不达标寝室情况</t>
    <phoneticPr fontId="24" type="noConversion"/>
  </si>
</sst>
</file>

<file path=xl/styles.xml><?xml version="1.0" encoding="utf-8"?>
<styleSheet xmlns="http://schemas.openxmlformats.org/spreadsheetml/2006/main">
  <fonts count="35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name val="宋体"/>
      <charset val="134"/>
      <scheme val="minor"/>
    </font>
    <font>
      <sz val="11"/>
      <name val="方正小标宋简体"/>
      <charset val="134"/>
    </font>
    <font>
      <sz val="14"/>
      <name val="仿宋"/>
      <charset val="134"/>
    </font>
    <font>
      <sz val="11"/>
      <name val="仿宋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b/>
      <sz val="13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1"/>
      <color theme="4"/>
      <name val="宋体"/>
      <charset val="134"/>
      <scheme val="minor"/>
    </font>
    <font>
      <sz val="12"/>
      <color theme="4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6"/>
      <name val="方正小标宋简体"/>
      <family val="4"/>
      <charset val="134"/>
    </font>
    <font>
      <sz val="14"/>
      <name val="仿宋"/>
      <family val="3"/>
      <charset val="134"/>
    </font>
    <font>
      <b/>
      <sz val="14"/>
      <name val="宋体"/>
      <family val="3"/>
      <charset val="134"/>
      <scheme val="minor"/>
    </font>
    <font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9" fontId="23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16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2" fillId="0" borderId="2" xfId="4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0" fontId="11" fillId="0" borderId="4" xfId="4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center" vertical="center"/>
    </xf>
    <xf numFmtId="0" fontId="6" fillId="0" borderId="4" xfId="4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horizontal="center" vertical="center"/>
    </xf>
    <xf numFmtId="0" fontId="6" fillId="0" borderId="3" xfId="4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1" fillId="0" borderId="2" xfId="4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0" borderId="2" xfId="4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/>
    </xf>
    <xf numFmtId="0" fontId="0" fillId="0" borderId="2" xfId="4" applyFont="1" applyFill="1" applyBorder="1" applyAlignment="1">
      <alignment horizontal="center" vertical="center"/>
    </xf>
    <xf numFmtId="0" fontId="15" fillId="0" borderId="2" xfId="4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0" fillId="0" borderId="2" xfId="4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12" fillId="0" borderId="4" xfId="4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4" xfId="3" applyFont="1" applyBorder="1" applyAlignment="1">
      <alignment horizontal="center" vertical="center"/>
    </xf>
    <xf numFmtId="0" fontId="19" fillId="0" borderId="2" xfId="4" applyFont="1" applyBorder="1" applyAlignment="1">
      <alignment horizontal="center" vertical="center"/>
    </xf>
    <xf numFmtId="0" fontId="20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0" fontId="6" fillId="0" borderId="4" xfId="1" applyNumberFormat="1" applyFont="1" applyBorder="1" applyAlignment="1">
      <alignment horizontal="center" vertical="center"/>
    </xf>
    <xf numFmtId="0" fontId="21" fillId="0" borderId="2" xfId="4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0" xfId="4" applyFont="1" applyFill="1" applyBorder="1" applyAlignment="1">
      <alignment horizontal="center" vertical="center"/>
    </xf>
    <xf numFmtId="0" fontId="0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0" fillId="0" borderId="0" xfId="3" applyFont="1" applyFill="1" applyBorder="1" applyAlignment="1">
      <alignment horizontal="center" vertical="center" wrapText="1"/>
    </xf>
    <xf numFmtId="10" fontId="0" fillId="0" borderId="0" xfId="3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  <xf numFmtId="10" fontId="6" fillId="0" borderId="0" xfId="1" applyNumberFormat="1" applyFont="1" applyBorder="1" applyAlignment="1">
      <alignment horizontal="center" vertical="center"/>
    </xf>
    <xf numFmtId="0" fontId="16" fillId="0" borderId="4" xfId="4" applyFont="1" applyFill="1" applyBorder="1" applyAlignment="1">
      <alignment horizontal="center" vertical="center"/>
    </xf>
    <xf numFmtId="0" fontId="16" fillId="0" borderId="4" xfId="2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7" fillId="0" borderId="0" xfId="4" applyFont="1" applyFill="1" applyBorder="1" applyAlignment="1">
      <alignment horizontal="center" vertical="center"/>
    </xf>
    <xf numFmtId="10" fontId="0" fillId="0" borderId="0" xfId="1" applyNumberFormat="1" applyFont="1" applyBorder="1" applyAlignment="1">
      <alignment horizontal="center" vertical="center"/>
    </xf>
    <xf numFmtId="0" fontId="26" fillId="0" borderId="2" xfId="4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2" xfId="3" applyFont="1" applyFill="1" applyBorder="1" applyAlignment="1">
      <alignment horizontal="center" vertical="center"/>
    </xf>
    <xf numFmtId="0" fontId="12" fillId="0" borderId="2" xfId="4" applyFont="1" applyFill="1" applyBorder="1" applyAlignment="1">
      <alignment horizontal="center" vertical="center"/>
    </xf>
    <xf numFmtId="0" fontId="13" fillId="0" borderId="5" xfId="3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/>
    </xf>
    <xf numFmtId="0" fontId="30" fillId="0" borderId="9" xfId="4" applyFont="1" applyFill="1" applyBorder="1" applyAlignment="1">
      <alignment horizontal="center" vertical="center"/>
    </xf>
    <xf numFmtId="0" fontId="30" fillId="0" borderId="10" xfId="4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/>
    </xf>
    <xf numFmtId="0" fontId="30" fillId="0" borderId="7" xfId="4" applyFont="1" applyFill="1" applyBorder="1" applyAlignment="1">
      <alignment horizontal="center" vertical="center"/>
    </xf>
    <xf numFmtId="0" fontId="30" fillId="0" borderId="8" xfId="4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30" fillId="0" borderId="5" xfId="4" applyFont="1" applyFill="1" applyBorder="1" applyAlignment="1">
      <alignment horizontal="center" vertical="center"/>
    </xf>
    <xf numFmtId="0" fontId="30" fillId="0" borderId="6" xfId="4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14" fillId="0" borderId="2" xfId="3" applyFont="1" applyFill="1" applyBorder="1" applyAlignment="1">
      <alignment horizontal="center" vertical="center"/>
    </xf>
    <xf numFmtId="0" fontId="14" fillId="0" borderId="5" xfId="3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6" fillId="0" borderId="4" xfId="3" applyFont="1" applyFill="1" applyBorder="1" applyAlignment="1">
      <alignment horizontal="center" vertical="center"/>
    </xf>
    <xf numFmtId="0" fontId="16" fillId="0" borderId="4" xfId="4" applyFont="1" applyFill="1" applyBorder="1" applyAlignment="1">
      <alignment horizontal="center" vertical="center"/>
    </xf>
    <xf numFmtId="0" fontId="16" fillId="0" borderId="9" xfId="4" applyFont="1" applyFill="1" applyBorder="1" applyAlignment="1">
      <alignment horizontal="center" vertical="center"/>
    </xf>
    <xf numFmtId="0" fontId="16" fillId="0" borderId="10" xfId="4" applyFont="1" applyFill="1" applyBorder="1" applyAlignment="1">
      <alignment horizontal="center" vertical="center"/>
    </xf>
    <xf numFmtId="0" fontId="18" fillId="0" borderId="5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horizontal="center" vertical="center" wrapText="1"/>
    </xf>
    <xf numFmtId="10" fontId="0" fillId="0" borderId="5" xfId="3" applyNumberFormat="1" applyFont="1" applyFill="1" applyBorder="1" applyAlignment="1">
      <alignment horizontal="center" vertical="center" wrapText="1"/>
    </xf>
    <xf numFmtId="10" fontId="0" fillId="0" borderId="6" xfId="3" applyNumberFormat="1" applyFont="1" applyFill="1" applyBorder="1" applyAlignment="1">
      <alignment horizontal="center" vertical="center" wrapText="1"/>
    </xf>
    <xf numFmtId="0" fontId="0" fillId="0" borderId="5" xfId="4" applyFont="1" applyFill="1" applyBorder="1" applyAlignment="1">
      <alignment horizontal="center" vertical="center" wrapText="1"/>
    </xf>
    <xf numFmtId="0" fontId="0" fillId="0" borderId="6" xfId="4" applyFont="1" applyFill="1" applyBorder="1" applyAlignment="1">
      <alignment horizontal="center" vertical="center" wrapText="1"/>
    </xf>
    <xf numFmtId="0" fontId="3" fillId="0" borderId="5" xfId="4" applyFont="1" applyFill="1" applyBorder="1" applyAlignment="1">
      <alignment horizontal="center" vertical="center"/>
    </xf>
    <xf numFmtId="0" fontId="3" fillId="0" borderId="6" xfId="4" applyFont="1" applyFill="1" applyBorder="1" applyAlignment="1">
      <alignment horizontal="center" vertical="center"/>
    </xf>
    <xf numFmtId="0" fontId="0" fillId="0" borderId="5" xfId="3" applyFont="1" applyFill="1" applyBorder="1" applyAlignment="1">
      <alignment horizontal="center" vertical="center" wrapText="1"/>
    </xf>
    <xf numFmtId="0" fontId="0" fillId="0" borderId="6" xfId="3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9" xfId="4" applyFont="1" applyFill="1" applyBorder="1" applyAlignment="1">
      <alignment horizontal="center" vertical="center"/>
    </xf>
    <xf numFmtId="0" fontId="12" fillId="0" borderId="10" xfId="4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center" vertical="center"/>
    </xf>
    <xf numFmtId="0" fontId="0" fillId="0" borderId="5" xfId="4" applyFont="1" applyFill="1" applyBorder="1" applyAlignment="1">
      <alignment horizontal="center" vertical="center"/>
    </xf>
    <xf numFmtId="0" fontId="0" fillId="0" borderId="6" xfId="4" applyFont="1" applyFill="1" applyBorder="1" applyAlignment="1">
      <alignment horizontal="center" vertical="center"/>
    </xf>
    <xf numFmtId="10" fontId="0" fillId="0" borderId="5" xfId="4" applyNumberFormat="1" applyFont="1" applyFill="1" applyBorder="1" applyAlignment="1">
      <alignment horizontal="center" vertical="center"/>
    </xf>
    <xf numFmtId="10" fontId="0" fillId="0" borderId="14" xfId="4" applyNumberFormat="1" applyFont="1" applyFill="1" applyBorder="1" applyAlignment="1">
      <alignment horizontal="center" vertical="center"/>
    </xf>
    <xf numFmtId="10" fontId="0" fillId="0" borderId="6" xfId="4" applyNumberFormat="1" applyFont="1" applyFill="1" applyBorder="1" applyAlignment="1">
      <alignment horizontal="center" vertical="center"/>
    </xf>
    <xf numFmtId="10" fontId="0" fillId="0" borderId="5" xfId="1" applyNumberFormat="1" applyFont="1" applyBorder="1" applyAlignment="1">
      <alignment horizontal="center" vertical="center"/>
    </xf>
    <xf numFmtId="10" fontId="0" fillId="0" borderId="14" xfId="1" applyNumberFormat="1" applyFont="1" applyBorder="1" applyAlignment="1">
      <alignment horizontal="center" vertical="center"/>
    </xf>
    <xf numFmtId="10" fontId="0" fillId="0" borderId="6" xfId="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5" fillId="0" borderId="3" xfId="4" applyFont="1" applyFill="1" applyBorder="1" applyAlignment="1">
      <alignment horizontal="center" vertical="center"/>
    </xf>
    <xf numFmtId="0" fontId="15" fillId="0" borderId="4" xfId="4" applyFont="1" applyFill="1" applyBorder="1" applyAlignment="1">
      <alignment horizontal="center" vertical="center"/>
    </xf>
    <xf numFmtId="0" fontId="15" fillId="0" borderId="2" xfId="4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/>
    </xf>
    <xf numFmtId="0" fontId="17" fillId="0" borderId="4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horizontal="center" vertical="center"/>
    </xf>
    <xf numFmtId="0" fontId="3" fillId="0" borderId="7" xfId="4" applyFont="1" applyFill="1" applyBorder="1" applyAlignment="1">
      <alignment horizontal="center" vertical="center"/>
    </xf>
    <xf numFmtId="0" fontId="3" fillId="0" borderId="8" xfId="4" applyFont="1" applyFill="1" applyBorder="1" applyAlignment="1">
      <alignment horizontal="center" vertical="center"/>
    </xf>
    <xf numFmtId="0" fontId="3" fillId="0" borderId="9" xfId="4" applyFont="1" applyFill="1" applyBorder="1" applyAlignment="1">
      <alignment horizontal="center" vertical="center"/>
    </xf>
    <xf numFmtId="0" fontId="3" fillId="0" borderId="10" xfId="4" applyFont="1" applyFill="1" applyBorder="1" applyAlignment="1">
      <alignment horizontal="center" vertical="center"/>
    </xf>
    <xf numFmtId="10" fontId="0" fillId="0" borderId="7" xfId="3" applyNumberFormat="1" applyFont="1" applyFill="1" applyBorder="1" applyAlignment="1">
      <alignment horizontal="center" vertical="center" wrapText="1"/>
    </xf>
    <xf numFmtId="10" fontId="0" fillId="0" borderId="8" xfId="3" applyNumberFormat="1" applyFont="1" applyFill="1" applyBorder="1" applyAlignment="1">
      <alignment horizontal="center" vertical="center" wrapText="1"/>
    </xf>
    <xf numFmtId="10" fontId="0" fillId="0" borderId="9" xfId="3" applyNumberFormat="1" applyFont="1" applyFill="1" applyBorder="1" applyAlignment="1">
      <alignment horizontal="center" vertical="center" wrapText="1"/>
    </xf>
    <xf numFmtId="10" fontId="0" fillId="0" borderId="10" xfId="3" applyNumberFormat="1" applyFont="1" applyFill="1" applyBorder="1" applyAlignment="1">
      <alignment horizontal="center" vertical="center" wrapText="1"/>
    </xf>
    <xf numFmtId="10" fontId="0" fillId="0" borderId="12" xfId="3" applyNumberFormat="1" applyFont="1" applyFill="1" applyBorder="1" applyAlignment="1">
      <alignment horizontal="center" vertical="center" wrapText="1"/>
    </xf>
    <xf numFmtId="10" fontId="0" fillId="0" borderId="13" xfId="3" applyNumberFormat="1" applyFont="1" applyFill="1" applyBorder="1" applyAlignment="1">
      <alignment horizontal="center" vertical="center" wrapText="1"/>
    </xf>
    <xf numFmtId="0" fontId="3" fillId="0" borderId="12" xfId="4" applyFont="1" applyFill="1" applyBorder="1" applyAlignment="1">
      <alignment horizontal="center" vertical="center"/>
    </xf>
    <xf numFmtId="0" fontId="3" fillId="0" borderId="13" xfId="4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0" borderId="9" xfId="4" applyFont="1" applyBorder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0" fontId="12" fillId="0" borderId="10" xfId="4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5">
    <cellStyle name="百分比" xfId="1" builtinId="5"/>
    <cellStyle name="常规" xfId="0" builtinId="0"/>
    <cellStyle name="常规 20" xfId="4"/>
    <cellStyle name="常规 26" xfId="2"/>
    <cellStyle name="常规_原始数据_7" xf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5"/>
  <sheetViews>
    <sheetView tabSelected="1" workbookViewId="0">
      <selection activeCell="I100" sqref="I100"/>
    </sheetView>
  </sheetViews>
  <sheetFormatPr defaultColWidth="9" defaultRowHeight="13.5"/>
  <cols>
    <col min="1" max="1" width="9" style="6"/>
    <col min="2" max="2" width="19.75" style="6" customWidth="1"/>
    <col min="3" max="3" width="11" style="6" customWidth="1"/>
    <col min="4" max="4" width="9" style="6"/>
    <col min="5" max="5" width="26.375" style="6" customWidth="1"/>
    <col min="6" max="7" width="9.375" style="6" customWidth="1"/>
    <col min="8" max="8" width="12.625" style="6" customWidth="1"/>
    <col min="9" max="9" width="11.625" style="6" customWidth="1"/>
    <col min="10" max="10" width="9" style="6"/>
    <col min="11" max="11" width="11.375" style="6" customWidth="1"/>
    <col min="12" max="16384" width="9" style="6"/>
  </cols>
  <sheetData>
    <row r="1" spans="1:11" ht="54" customHeight="1">
      <c r="A1" s="69" t="s">
        <v>134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56.25" customHeight="1">
      <c r="A2" s="71" t="s">
        <v>137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18.75">
      <c r="A3" s="73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ht="15.75" customHeight="1">
      <c r="A4" s="9" t="s">
        <v>1</v>
      </c>
      <c r="B4" s="10" t="s">
        <v>2</v>
      </c>
      <c r="C4" s="9" t="s">
        <v>3</v>
      </c>
      <c r="D4" s="75" t="s">
        <v>4</v>
      </c>
      <c r="E4" s="75"/>
      <c r="F4" s="9" t="s">
        <v>5</v>
      </c>
      <c r="G4" s="9" t="s">
        <v>6</v>
      </c>
      <c r="H4" s="9" t="s">
        <v>7</v>
      </c>
      <c r="I4" s="9" t="s">
        <v>8</v>
      </c>
      <c r="J4" s="76" t="s">
        <v>9</v>
      </c>
      <c r="K4" s="76"/>
    </row>
    <row r="5" spans="1:11" ht="15.75" customHeight="1">
      <c r="A5" s="11">
        <v>1</v>
      </c>
      <c r="B5" s="12" t="s">
        <v>10</v>
      </c>
      <c r="C5" s="13">
        <v>1</v>
      </c>
      <c r="D5" s="77" t="s">
        <v>11</v>
      </c>
      <c r="E5" s="78"/>
      <c r="F5" s="14">
        <v>48</v>
      </c>
      <c r="G5" s="14">
        <v>35</v>
      </c>
      <c r="H5" s="14" t="s">
        <v>12</v>
      </c>
      <c r="I5" s="40">
        <f>G5/F5</f>
        <v>0.72916666666666663</v>
      </c>
      <c r="J5" s="79">
        <v>8</v>
      </c>
      <c r="K5" s="80"/>
    </row>
    <row r="6" spans="1:11" ht="15.75" customHeight="1">
      <c r="A6" s="15">
        <v>2</v>
      </c>
      <c r="B6" s="16" t="s">
        <v>13</v>
      </c>
      <c r="C6" s="17">
        <v>1</v>
      </c>
      <c r="D6" s="77" t="s">
        <v>14</v>
      </c>
      <c r="E6" s="81"/>
      <c r="F6" s="14">
        <v>139</v>
      </c>
      <c r="G6" s="14">
        <v>129</v>
      </c>
      <c r="H6" s="14" t="s">
        <v>12</v>
      </c>
      <c r="I6" s="40">
        <f t="shared" ref="I6:I14" si="0">G6/F6</f>
        <v>0.92805755395683454</v>
      </c>
      <c r="J6" s="82">
        <v>3</v>
      </c>
      <c r="K6" s="83"/>
    </row>
    <row r="7" spans="1:11" ht="15.75" customHeight="1">
      <c r="A7" s="15">
        <v>3</v>
      </c>
      <c r="B7" s="18" t="s">
        <v>15</v>
      </c>
      <c r="C7" s="17">
        <v>1</v>
      </c>
      <c r="D7" s="84" t="s">
        <v>16</v>
      </c>
      <c r="E7" s="85"/>
      <c r="F7" s="14">
        <v>113</v>
      </c>
      <c r="G7" s="14">
        <v>67</v>
      </c>
      <c r="H7" s="14" t="s">
        <v>17</v>
      </c>
      <c r="I7" s="40">
        <f t="shared" si="0"/>
        <v>0.59292035398230092</v>
      </c>
      <c r="J7" s="86">
        <v>9</v>
      </c>
      <c r="K7" s="87"/>
    </row>
    <row r="8" spans="1:11" ht="15.75" customHeight="1">
      <c r="A8" s="15">
        <v>4</v>
      </c>
      <c r="B8" s="16" t="s">
        <v>18</v>
      </c>
      <c r="C8" s="17">
        <v>1</v>
      </c>
      <c r="D8" s="88" t="s">
        <v>19</v>
      </c>
      <c r="E8" s="88"/>
      <c r="F8" s="14">
        <v>135</v>
      </c>
      <c r="G8" s="14">
        <v>115</v>
      </c>
      <c r="H8" s="14" t="s">
        <v>17</v>
      </c>
      <c r="I8" s="40">
        <f t="shared" si="0"/>
        <v>0.85185185185185186</v>
      </c>
      <c r="J8" s="82">
        <v>5</v>
      </c>
      <c r="K8" s="83"/>
    </row>
    <row r="9" spans="1:11" ht="15.75" customHeight="1">
      <c r="A9" s="15">
        <v>5</v>
      </c>
      <c r="B9" s="16" t="s">
        <v>20</v>
      </c>
      <c r="C9" s="17">
        <v>1</v>
      </c>
      <c r="D9" s="89" t="s">
        <v>21</v>
      </c>
      <c r="E9" s="88"/>
      <c r="F9" s="14">
        <v>58</v>
      </c>
      <c r="G9" s="14">
        <v>33</v>
      </c>
      <c r="H9" s="14" t="s">
        <v>12</v>
      </c>
      <c r="I9" s="40">
        <f t="shared" si="0"/>
        <v>0.56896551724137934</v>
      </c>
      <c r="J9" s="82">
        <v>10</v>
      </c>
      <c r="K9" s="83"/>
    </row>
    <row r="10" spans="1:11" ht="15.75" customHeight="1">
      <c r="A10" s="15">
        <v>6</v>
      </c>
      <c r="B10" s="16" t="s">
        <v>22</v>
      </c>
      <c r="C10" s="19">
        <v>1</v>
      </c>
      <c r="D10" s="90" t="s">
        <v>23</v>
      </c>
      <c r="E10" s="91"/>
      <c r="F10" s="14">
        <v>59</v>
      </c>
      <c r="G10" s="14">
        <v>49</v>
      </c>
      <c r="H10" s="14" t="s">
        <v>17</v>
      </c>
      <c r="I10" s="40">
        <f t="shared" si="0"/>
        <v>0.83050847457627119</v>
      </c>
      <c r="J10" s="82">
        <v>7</v>
      </c>
      <c r="K10" s="83"/>
    </row>
    <row r="11" spans="1:11" ht="15.75" customHeight="1">
      <c r="A11" s="20">
        <v>7</v>
      </c>
      <c r="B11" s="21" t="s">
        <v>24</v>
      </c>
      <c r="C11" s="22">
        <v>1</v>
      </c>
      <c r="D11" s="92" t="s">
        <v>25</v>
      </c>
      <c r="E11" s="93"/>
      <c r="F11" s="22">
        <v>90</v>
      </c>
      <c r="G11" s="22">
        <v>80</v>
      </c>
      <c r="H11" s="14" t="s">
        <v>17</v>
      </c>
      <c r="I11" s="40">
        <f t="shared" si="0"/>
        <v>0.88888888888888884</v>
      </c>
      <c r="J11" s="94">
        <v>4</v>
      </c>
      <c r="K11" s="95"/>
    </row>
    <row r="12" spans="1:11" ht="15.75" customHeight="1">
      <c r="A12" s="20">
        <v>8</v>
      </c>
      <c r="B12" s="21" t="s">
        <v>26</v>
      </c>
      <c r="C12" s="22">
        <v>1</v>
      </c>
      <c r="D12" s="96" t="s">
        <v>27</v>
      </c>
      <c r="E12" s="93"/>
      <c r="F12" s="22">
        <v>91</v>
      </c>
      <c r="G12" s="22">
        <v>85</v>
      </c>
      <c r="H12" s="14" t="s">
        <v>12</v>
      </c>
      <c r="I12" s="40">
        <f t="shared" si="0"/>
        <v>0.93406593406593408</v>
      </c>
      <c r="J12" s="97">
        <v>2</v>
      </c>
      <c r="K12" s="97"/>
    </row>
    <row r="13" spans="1:11" ht="15.75" customHeight="1">
      <c r="A13" s="15">
        <v>9</v>
      </c>
      <c r="B13" s="23" t="s">
        <v>28</v>
      </c>
      <c r="C13" s="19">
        <v>1</v>
      </c>
      <c r="D13" s="96" t="s">
        <v>29</v>
      </c>
      <c r="E13" s="93"/>
      <c r="F13" s="22">
        <v>25</v>
      </c>
      <c r="G13" s="22">
        <v>25</v>
      </c>
      <c r="H13" s="14" t="s">
        <v>17</v>
      </c>
      <c r="I13" s="40">
        <f t="shared" si="0"/>
        <v>1</v>
      </c>
      <c r="J13" s="94">
        <v>1</v>
      </c>
      <c r="K13" s="95"/>
    </row>
    <row r="14" spans="1:11" ht="15.75" customHeight="1">
      <c r="A14" s="20">
        <v>10</v>
      </c>
      <c r="B14" s="21" t="s">
        <v>30</v>
      </c>
      <c r="C14" s="22">
        <v>1</v>
      </c>
      <c r="D14" s="96" t="s">
        <v>31</v>
      </c>
      <c r="E14" s="93"/>
      <c r="F14" s="22">
        <v>30</v>
      </c>
      <c r="G14" s="22">
        <v>25</v>
      </c>
      <c r="H14" s="14" t="s">
        <v>12</v>
      </c>
      <c r="I14" s="40">
        <f t="shared" si="0"/>
        <v>0.83333333333333337</v>
      </c>
      <c r="J14" s="97">
        <v>6</v>
      </c>
      <c r="K14" s="97"/>
    </row>
    <row r="15" spans="1:11" ht="15.75" customHeight="1">
      <c r="A15" s="54"/>
      <c r="B15" s="55"/>
      <c r="C15" s="45"/>
      <c r="D15" s="56"/>
      <c r="E15" s="45"/>
      <c r="F15" s="45"/>
      <c r="G15" s="45"/>
      <c r="H15" s="57"/>
      <c r="I15" s="58"/>
      <c r="J15" s="45"/>
      <c r="K15" s="45"/>
    </row>
    <row r="16" spans="1:11" ht="18.75">
      <c r="A16" s="73" t="s">
        <v>32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</row>
    <row r="17" spans="1:11" ht="15" customHeight="1">
      <c r="A17" s="59" t="s">
        <v>1</v>
      </c>
      <c r="B17" s="60" t="s">
        <v>2</v>
      </c>
      <c r="C17" s="98" t="s">
        <v>4</v>
      </c>
      <c r="D17" s="98"/>
      <c r="E17" s="99" t="s">
        <v>33</v>
      </c>
      <c r="F17" s="99"/>
      <c r="G17" s="59" t="s">
        <v>34</v>
      </c>
      <c r="H17" s="100" t="s">
        <v>35</v>
      </c>
      <c r="I17" s="101"/>
      <c r="J17" s="100" t="s">
        <v>9</v>
      </c>
      <c r="K17" s="101"/>
    </row>
    <row r="18" spans="1:11" s="1" customFormat="1" ht="18.75" customHeight="1">
      <c r="A18" s="24">
        <v>1</v>
      </c>
      <c r="B18" s="25" t="s">
        <v>10</v>
      </c>
      <c r="C18" s="102" t="s">
        <v>36</v>
      </c>
      <c r="D18" s="103"/>
      <c r="E18" s="104">
        <f>76/111</f>
        <v>0.68468468468468469</v>
      </c>
      <c r="F18" s="105"/>
      <c r="G18" s="26" t="s">
        <v>37</v>
      </c>
      <c r="H18" s="106"/>
      <c r="I18" s="107"/>
      <c r="J18" s="108">
        <v>10</v>
      </c>
      <c r="K18" s="109"/>
    </row>
    <row r="19" spans="1:11" s="1" customFormat="1" ht="18.75" customHeight="1">
      <c r="A19" s="133">
        <v>2</v>
      </c>
      <c r="B19" s="136" t="s">
        <v>13</v>
      </c>
      <c r="C19" s="110" t="s">
        <v>38</v>
      </c>
      <c r="D19" s="111"/>
      <c r="E19" s="144">
        <v>0.89029999999999998</v>
      </c>
      <c r="F19" s="145"/>
      <c r="G19" s="26" t="s">
        <v>37</v>
      </c>
      <c r="H19" s="106"/>
      <c r="I19" s="107"/>
      <c r="J19" s="140">
        <v>5</v>
      </c>
      <c r="K19" s="141"/>
    </row>
    <row r="20" spans="1:11" s="2" customFormat="1" ht="15" customHeight="1">
      <c r="A20" s="134"/>
      <c r="B20" s="137"/>
      <c r="C20" s="110" t="s">
        <v>39</v>
      </c>
      <c r="D20" s="111"/>
      <c r="E20" s="146"/>
      <c r="F20" s="147"/>
      <c r="G20" s="26" t="s">
        <v>40</v>
      </c>
      <c r="H20" s="106"/>
      <c r="I20" s="107"/>
      <c r="J20" s="142"/>
      <c r="K20" s="143"/>
    </row>
    <row r="21" spans="1:11" s="2" customFormat="1" ht="15" customHeight="1">
      <c r="A21" s="27">
        <v>3</v>
      </c>
      <c r="B21" s="28" t="s">
        <v>41</v>
      </c>
      <c r="C21" s="110" t="s">
        <v>42</v>
      </c>
      <c r="D21" s="111"/>
      <c r="E21" s="104">
        <f>54/54</f>
        <v>1</v>
      </c>
      <c r="F21" s="105"/>
      <c r="G21" s="26" t="s">
        <v>40</v>
      </c>
      <c r="H21" s="106"/>
      <c r="I21" s="107"/>
      <c r="J21" s="108">
        <v>1</v>
      </c>
      <c r="K21" s="109"/>
    </row>
    <row r="22" spans="1:11" s="2" customFormat="1" ht="15" customHeight="1">
      <c r="A22" s="133">
        <v>4</v>
      </c>
      <c r="B22" s="138" t="s">
        <v>18</v>
      </c>
      <c r="C22" s="110" t="s">
        <v>43</v>
      </c>
      <c r="D22" s="111"/>
      <c r="E22" s="144">
        <v>0.92749999999999999</v>
      </c>
      <c r="F22" s="145"/>
      <c r="G22" s="26" t="s">
        <v>37</v>
      </c>
      <c r="H22" s="106"/>
      <c r="I22" s="107"/>
      <c r="J22" s="140">
        <v>3</v>
      </c>
      <c r="K22" s="141"/>
    </row>
    <row r="23" spans="1:11" ht="14.25" customHeight="1">
      <c r="A23" s="134"/>
      <c r="B23" s="137"/>
      <c r="C23" s="110" t="s">
        <v>44</v>
      </c>
      <c r="D23" s="111"/>
      <c r="E23" s="146"/>
      <c r="F23" s="147"/>
      <c r="G23" s="26" t="s">
        <v>37</v>
      </c>
      <c r="H23" s="106"/>
      <c r="I23" s="107"/>
      <c r="J23" s="142"/>
      <c r="K23" s="143"/>
    </row>
    <row r="24" spans="1:11" ht="14.25" customHeight="1">
      <c r="A24" s="135">
        <v>5</v>
      </c>
      <c r="B24" s="138" t="s">
        <v>20</v>
      </c>
      <c r="C24" s="110" t="s">
        <v>45</v>
      </c>
      <c r="D24" s="111"/>
      <c r="E24" s="144">
        <v>0.78059999999999996</v>
      </c>
      <c r="F24" s="145"/>
      <c r="G24" s="26" t="s">
        <v>37</v>
      </c>
      <c r="H24" s="106"/>
      <c r="I24" s="107"/>
      <c r="J24" s="140">
        <v>8</v>
      </c>
      <c r="K24" s="141"/>
    </row>
    <row r="25" spans="1:11" ht="14.25" customHeight="1">
      <c r="A25" s="135"/>
      <c r="B25" s="138"/>
      <c r="C25" s="110" t="s">
        <v>46</v>
      </c>
      <c r="D25" s="111"/>
      <c r="E25" s="148"/>
      <c r="F25" s="149"/>
      <c r="G25" s="26" t="s">
        <v>37</v>
      </c>
      <c r="H25" s="106"/>
      <c r="I25" s="107"/>
      <c r="J25" s="150"/>
      <c r="K25" s="151"/>
    </row>
    <row r="26" spans="1:11" ht="14.25" customHeight="1">
      <c r="A26" s="135"/>
      <c r="B26" s="137"/>
      <c r="C26" s="110" t="s">
        <v>47</v>
      </c>
      <c r="D26" s="111"/>
      <c r="E26" s="146"/>
      <c r="F26" s="147"/>
      <c r="G26" s="29" t="s">
        <v>37</v>
      </c>
      <c r="H26" s="106"/>
      <c r="I26" s="107"/>
      <c r="J26" s="142"/>
      <c r="K26" s="143"/>
    </row>
    <row r="27" spans="1:11" ht="14.25" customHeight="1">
      <c r="A27" s="135">
        <v>6</v>
      </c>
      <c r="B27" s="136" t="s">
        <v>22</v>
      </c>
      <c r="C27" s="110" t="s">
        <v>48</v>
      </c>
      <c r="D27" s="111"/>
      <c r="E27" s="144">
        <v>0.88519999999999999</v>
      </c>
      <c r="F27" s="145"/>
      <c r="G27" s="29" t="s">
        <v>40</v>
      </c>
      <c r="H27" s="106"/>
      <c r="I27" s="107"/>
      <c r="J27" s="140">
        <v>6</v>
      </c>
      <c r="K27" s="141"/>
    </row>
    <row r="28" spans="1:11" ht="14.25" customHeight="1">
      <c r="A28" s="135"/>
      <c r="B28" s="137"/>
      <c r="C28" s="110" t="s">
        <v>49</v>
      </c>
      <c r="D28" s="111"/>
      <c r="E28" s="146"/>
      <c r="F28" s="147"/>
      <c r="G28" s="26" t="s">
        <v>37</v>
      </c>
      <c r="H28" s="106"/>
      <c r="I28" s="107"/>
      <c r="J28" s="142"/>
      <c r="K28" s="143"/>
    </row>
    <row r="29" spans="1:11" ht="14.25" customHeight="1">
      <c r="A29" s="135">
        <v>7</v>
      </c>
      <c r="B29" s="139" t="s">
        <v>24</v>
      </c>
      <c r="C29" s="110" t="s">
        <v>50</v>
      </c>
      <c r="D29" s="111"/>
      <c r="E29" s="144">
        <v>0.88049999999999995</v>
      </c>
      <c r="F29" s="145"/>
      <c r="G29" s="26" t="s">
        <v>37</v>
      </c>
      <c r="H29" s="106"/>
      <c r="I29" s="107"/>
      <c r="J29" s="140">
        <v>7</v>
      </c>
      <c r="K29" s="141"/>
    </row>
    <row r="30" spans="1:11" ht="14.25" customHeight="1">
      <c r="A30" s="135"/>
      <c r="B30" s="139"/>
      <c r="C30" s="110" t="s">
        <v>51</v>
      </c>
      <c r="D30" s="111"/>
      <c r="E30" s="146"/>
      <c r="F30" s="147"/>
      <c r="G30" s="26" t="s">
        <v>40</v>
      </c>
      <c r="H30" s="106"/>
      <c r="I30" s="107"/>
      <c r="J30" s="142"/>
      <c r="K30" s="143"/>
    </row>
    <row r="31" spans="1:11" ht="14.25" customHeight="1">
      <c r="A31" s="135">
        <v>8</v>
      </c>
      <c r="B31" s="138" t="s">
        <v>52</v>
      </c>
      <c r="C31" s="110" t="s">
        <v>53</v>
      </c>
      <c r="D31" s="111"/>
      <c r="E31" s="144">
        <v>0.7681</v>
      </c>
      <c r="F31" s="145"/>
      <c r="G31" s="26" t="s">
        <v>37</v>
      </c>
      <c r="H31" s="106"/>
      <c r="I31" s="107"/>
      <c r="J31" s="140">
        <v>9</v>
      </c>
      <c r="K31" s="141"/>
    </row>
    <row r="32" spans="1:11" ht="14.25" customHeight="1">
      <c r="A32" s="135"/>
      <c r="B32" s="137"/>
      <c r="C32" s="110" t="s">
        <v>54</v>
      </c>
      <c r="D32" s="111"/>
      <c r="E32" s="146"/>
      <c r="F32" s="147"/>
      <c r="G32" s="26" t="s">
        <v>37</v>
      </c>
      <c r="H32" s="106"/>
      <c r="I32" s="107"/>
      <c r="J32" s="142"/>
      <c r="K32" s="143"/>
    </row>
    <row r="33" spans="1:11" ht="17.100000000000001" customHeight="1">
      <c r="A33" s="27">
        <v>9</v>
      </c>
      <c r="B33" s="30" t="s">
        <v>28</v>
      </c>
      <c r="C33" s="110" t="s">
        <v>55</v>
      </c>
      <c r="D33" s="111"/>
      <c r="E33" s="104">
        <f>53/57</f>
        <v>0.92982456140350878</v>
      </c>
      <c r="F33" s="105"/>
      <c r="G33" s="26" t="s">
        <v>37</v>
      </c>
      <c r="H33" s="106"/>
      <c r="I33" s="107"/>
      <c r="J33" s="108">
        <v>2</v>
      </c>
      <c r="K33" s="109"/>
    </row>
    <row r="34" spans="1:11" ht="17.100000000000001" customHeight="1">
      <c r="A34" s="133">
        <v>10</v>
      </c>
      <c r="B34" s="136" t="s">
        <v>30</v>
      </c>
      <c r="C34" s="110" t="s">
        <v>56</v>
      </c>
      <c r="D34" s="111"/>
      <c r="E34" s="144">
        <v>0.90480000000000005</v>
      </c>
      <c r="F34" s="145"/>
      <c r="G34" s="26" t="s">
        <v>40</v>
      </c>
      <c r="H34" s="106"/>
      <c r="I34" s="107"/>
      <c r="J34" s="140">
        <v>4</v>
      </c>
      <c r="K34" s="141"/>
    </row>
    <row r="35" spans="1:11" ht="17.100000000000001" customHeight="1">
      <c r="A35" s="134"/>
      <c r="B35" s="137"/>
      <c r="C35" s="110" t="s">
        <v>31</v>
      </c>
      <c r="D35" s="111"/>
      <c r="E35" s="146"/>
      <c r="F35" s="147"/>
      <c r="G35" s="26" t="s">
        <v>40</v>
      </c>
      <c r="H35" s="106"/>
      <c r="I35" s="107"/>
      <c r="J35" s="142"/>
      <c r="K35" s="143"/>
    </row>
    <row r="36" spans="1:11" ht="17.100000000000001" customHeight="1">
      <c r="A36" s="50"/>
      <c r="B36" s="51"/>
      <c r="C36" s="52"/>
      <c r="D36" s="52"/>
      <c r="E36" s="53"/>
      <c r="F36" s="53"/>
      <c r="G36" s="47"/>
      <c r="H36" s="48"/>
      <c r="I36" s="48"/>
      <c r="J36" s="49"/>
      <c r="K36" s="49"/>
    </row>
    <row r="37" spans="1:11" ht="18.75">
      <c r="A37" s="112" t="s">
        <v>138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</row>
    <row r="38" spans="1:11" ht="15" customHeight="1">
      <c r="A38" s="61" t="s">
        <v>129</v>
      </c>
      <c r="B38" s="154" t="s">
        <v>130</v>
      </c>
      <c r="C38" s="153"/>
      <c r="D38" s="61" t="s">
        <v>83</v>
      </c>
      <c r="E38" s="152" t="s">
        <v>84</v>
      </c>
      <c r="F38" s="153"/>
      <c r="G38" s="155" t="s">
        <v>85</v>
      </c>
      <c r="H38" s="155"/>
      <c r="I38" s="155"/>
      <c r="J38" s="155"/>
      <c r="K38" s="155"/>
    </row>
    <row r="39" spans="1:11" s="1" customFormat="1" ht="15" customHeight="1">
      <c r="A39" s="156">
        <v>1</v>
      </c>
      <c r="B39" s="117" t="s">
        <v>128</v>
      </c>
      <c r="C39" s="117"/>
      <c r="D39" s="44">
        <v>522</v>
      </c>
      <c r="E39" s="115" t="s">
        <v>86</v>
      </c>
      <c r="F39" s="116"/>
      <c r="G39" s="118" t="s">
        <v>87</v>
      </c>
      <c r="H39" s="118"/>
      <c r="I39" s="118"/>
      <c r="J39" s="118"/>
      <c r="K39" s="118"/>
    </row>
    <row r="40" spans="1:11" s="2" customFormat="1" ht="15" customHeight="1">
      <c r="A40" s="156"/>
      <c r="B40" s="117"/>
      <c r="C40" s="117"/>
      <c r="D40" s="44">
        <v>521</v>
      </c>
      <c r="E40" s="115" t="s">
        <v>88</v>
      </c>
      <c r="F40" s="116"/>
      <c r="G40" s="118" t="s">
        <v>89</v>
      </c>
      <c r="H40" s="118"/>
      <c r="I40" s="118"/>
      <c r="J40" s="118"/>
      <c r="K40" s="118"/>
    </row>
    <row r="41" spans="1:11" s="2" customFormat="1" ht="15" customHeight="1">
      <c r="A41" s="156"/>
      <c r="B41" s="117"/>
      <c r="C41" s="117"/>
      <c r="D41" s="44">
        <v>222</v>
      </c>
      <c r="E41" s="115" t="s">
        <v>90</v>
      </c>
      <c r="F41" s="116"/>
      <c r="G41" s="118" t="s">
        <v>87</v>
      </c>
      <c r="H41" s="118"/>
      <c r="I41" s="118"/>
      <c r="J41" s="118"/>
      <c r="K41" s="118"/>
    </row>
    <row r="42" spans="1:11" ht="15" customHeight="1">
      <c r="A42" s="157">
        <v>2</v>
      </c>
      <c r="B42" s="117" t="s">
        <v>91</v>
      </c>
      <c r="C42" s="117"/>
      <c r="D42" s="44">
        <v>123</v>
      </c>
      <c r="E42" s="113" t="s">
        <v>92</v>
      </c>
      <c r="F42" s="114"/>
      <c r="G42" s="118" t="s">
        <v>93</v>
      </c>
      <c r="H42" s="118"/>
      <c r="I42" s="118"/>
      <c r="J42" s="118"/>
      <c r="K42" s="118"/>
    </row>
    <row r="43" spans="1:11" ht="15" customHeight="1">
      <c r="A43" s="157"/>
      <c r="B43" s="117"/>
      <c r="C43" s="117"/>
      <c r="D43" s="44">
        <v>426</v>
      </c>
      <c r="E43" s="113" t="s">
        <v>94</v>
      </c>
      <c r="F43" s="114"/>
      <c r="G43" s="118" t="s">
        <v>95</v>
      </c>
      <c r="H43" s="118"/>
      <c r="I43" s="118"/>
      <c r="J43" s="118"/>
      <c r="K43" s="118"/>
    </row>
    <row r="44" spans="1:11" ht="15" customHeight="1">
      <c r="A44" s="157"/>
      <c r="B44" s="117"/>
      <c r="C44" s="117"/>
      <c r="D44" s="44">
        <v>514</v>
      </c>
      <c r="E44" s="158" t="s">
        <v>96</v>
      </c>
      <c r="F44" s="158"/>
      <c r="G44" s="158" t="s">
        <v>87</v>
      </c>
      <c r="H44" s="158"/>
      <c r="I44" s="158"/>
      <c r="J44" s="158"/>
      <c r="K44" s="158"/>
    </row>
    <row r="45" spans="1:11" ht="15" customHeight="1">
      <c r="A45" s="157">
        <v>3</v>
      </c>
      <c r="B45" s="117" t="s">
        <v>97</v>
      </c>
      <c r="C45" s="117"/>
      <c r="D45" s="44">
        <v>122</v>
      </c>
      <c r="E45" s="113" t="s">
        <v>98</v>
      </c>
      <c r="F45" s="114"/>
      <c r="G45" s="118" t="s">
        <v>99</v>
      </c>
      <c r="H45" s="118"/>
      <c r="I45" s="118"/>
      <c r="J45" s="118"/>
      <c r="K45" s="118"/>
    </row>
    <row r="46" spans="1:11" ht="15" customHeight="1">
      <c r="A46" s="157"/>
      <c r="B46" s="117"/>
      <c r="C46" s="117"/>
      <c r="D46" s="44">
        <v>327</v>
      </c>
      <c r="E46" s="115" t="s">
        <v>100</v>
      </c>
      <c r="F46" s="116"/>
      <c r="G46" s="118" t="s">
        <v>87</v>
      </c>
      <c r="H46" s="118"/>
      <c r="I46" s="118"/>
      <c r="J46" s="118"/>
      <c r="K46" s="118"/>
    </row>
    <row r="47" spans="1:11" ht="15" customHeight="1">
      <c r="A47" s="157">
        <v>4</v>
      </c>
      <c r="B47" s="117" t="s">
        <v>101</v>
      </c>
      <c r="C47" s="117"/>
      <c r="D47" s="44">
        <v>510</v>
      </c>
      <c r="E47" s="115" t="s">
        <v>102</v>
      </c>
      <c r="F47" s="116"/>
      <c r="G47" s="118" t="s">
        <v>103</v>
      </c>
      <c r="H47" s="118"/>
      <c r="I47" s="118"/>
      <c r="J47" s="118"/>
      <c r="K47" s="118"/>
    </row>
    <row r="48" spans="1:11" ht="15" customHeight="1">
      <c r="A48" s="157"/>
      <c r="B48" s="117"/>
      <c r="C48" s="117"/>
      <c r="D48" s="44">
        <v>525</v>
      </c>
      <c r="E48" s="115" t="s">
        <v>104</v>
      </c>
      <c r="F48" s="116"/>
      <c r="G48" s="118" t="s">
        <v>93</v>
      </c>
      <c r="H48" s="118"/>
      <c r="I48" s="118"/>
      <c r="J48" s="118"/>
      <c r="K48" s="118"/>
    </row>
    <row r="49" spans="1:11" ht="15" customHeight="1">
      <c r="A49" s="157">
        <v>5</v>
      </c>
      <c r="B49" s="117" t="s">
        <v>105</v>
      </c>
      <c r="C49" s="117"/>
      <c r="D49" s="44">
        <v>206</v>
      </c>
      <c r="E49" s="115" t="s">
        <v>106</v>
      </c>
      <c r="F49" s="116"/>
      <c r="G49" s="118" t="s">
        <v>107</v>
      </c>
      <c r="H49" s="118"/>
      <c r="I49" s="118"/>
      <c r="J49" s="118"/>
      <c r="K49" s="118"/>
    </row>
    <row r="50" spans="1:11" ht="15" customHeight="1">
      <c r="A50" s="157"/>
      <c r="B50" s="117"/>
      <c r="C50" s="117"/>
      <c r="D50" s="44">
        <v>122</v>
      </c>
      <c r="E50" s="115" t="s">
        <v>108</v>
      </c>
      <c r="F50" s="116"/>
      <c r="G50" s="118" t="s">
        <v>99</v>
      </c>
      <c r="H50" s="118"/>
      <c r="I50" s="118"/>
      <c r="J50" s="118"/>
      <c r="K50" s="118"/>
    </row>
    <row r="51" spans="1:11" ht="15" customHeight="1">
      <c r="A51" s="157"/>
      <c r="B51" s="117"/>
      <c r="C51" s="117"/>
      <c r="D51" s="44">
        <v>311</v>
      </c>
      <c r="E51" s="118" t="s">
        <v>109</v>
      </c>
      <c r="F51" s="118"/>
      <c r="G51" s="118" t="s">
        <v>93</v>
      </c>
      <c r="H51" s="118"/>
      <c r="I51" s="118"/>
      <c r="J51" s="118"/>
      <c r="K51" s="118"/>
    </row>
    <row r="52" spans="1:11" ht="15" customHeight="1">
      <c r="A52" s="157">
        <v>6</v>
      </c>
      <c r="B52" s="117" t="s">
        <v>131</v>
      </c>
      <c r="C52" s="117"/>
      <c r="D52" s="44">
        <v>525</v>
      </c>
      <c r="E52" s="115" t="s">
        <v>110</v>
      </c>
      <c r="F52" s="116"/>
      <c r="G52" s="118" t="s">
        <v>111</v>
      </c>
      <c r="H52" s="118"/>
      <c r="I52" s="118"/>
      <c r="J52" s="118"/>
      <c r="K52" s="118"/>
    </row>
    <row r="53" spans="1:11" ht="15" customHeight="1">
      <c r="A53" s="157"/>
      <c r="B53" s="117"/>
      <c r="C53" s="117"/>
      <c r="D53" s="44">
        <v>403</v>
      </c>
      <c r="E53" s="115" t="s">
        <v>112</v>
      </c>
      <c r="F53" s="116"/>
      <c r="G53" s="118" t="s">
        <v>93</v>
      </c>
      <c r="H53" s="118"/>
      <c r="I53" s="118"/>
      <c r="J53" s="118"/>
      <c r="K53" s="118"/>
    </row>
    <row r="54" spans="1:11" ht="15" customHeight="1">
      <c r="A54" s="157"/>
      <c r="B54" s="117"/>
      <c r="C54" s="117"/>
      <c r="D54" s="44">
        <v>231</v>
      </c>
      <c r="E54" s="113" t="s">
        <v>113</v>
      </c>
      <c r="F54" s="114"/>
      <c r="G54" s="118" t="s">
        <v>114</v>
      </c>
      <c r="H54" s="118"/>
      <c r="I54" s="118"/>
      <c r="J54" s="118"/>
      <c r="K54" s="118"/>
    </row>
    <row r="55" spans="1:11" ht="15" customHeight="1">
      <c r="A55" s="157"/>
      <c r="B55" s="117"/>
      <c r="C55" s="117"/>
      <c r="D55" s="44">
        <v>407</v>
      </c>
      <c r="E55" s="113" t="s">
        <v>115</v>
      </c>
      <c r="F55" s="114"/>
      <c r="G55" s="118" t="s">
        <v>116</v>
      </c>
      <c r="H55" s="118"/>
      <c r="I55" s="118"/>
      <c r="J55" s="118"/>
      <c r="K55" s="118"/>
    </row>
    <row r="56" spans="1:11" ht="15" customHeight="1">
      <c r="A56" s="157">
        <v>7</v>
      </c>
      <c r="B56" s="117" t="s">
        <v>132</v>
      </c>
      <c r="C56" s="117"/>
      <c r="D56" s="44">
        <v>432</v>
      </c>
      <c r="E56" s="115" t="s">
        <v>117</v>
      </c>
      <c r="F56" s="116"/>
      <c r="G56" s="118" t="s">
        <v>93</v>
      </c>
      <c r="H56" s="118"/>
      <c r="I56" s="118"/>
      <c r="J56" s="118"/>
      <c r="K56" s="118"/>
    </row>
    <row r="57" spans="1:11" ht="15" customHeight="1">
      <c r="A57" s="157"/>
      <c r="B57" s="117"/>
      <c r="C57" s="117"/>
      <c r="D57" s="44">
        <v>131</v>
      </c>
      <c r="E57" s="115" t="s">
        <v>118</v>
      </c>
      <c r="F57" s="116"/>
      <c r="G57" s="118" t="s">
        <v>119</v>
      </c>
      <c r="H57" s="118"/>
      <c r="I57" s="118"/>
      <c r="J57" s="118"/>
      <c r="K57" s="118"/>
    </row>
    <row r="58" spans="1:11" ht="15" customHeight="1">
      <c r="A58" s="157">
        <v>8</v>
      </c>
      <c r="B58" s="117" t="s">
        <v>120</v>
      </c>
      <c r="C58" s="117"/>
      <c r="D58" s="44">
        <v>227</v>
      </c>
      <c r="E58" s="115" t="s">
        <v>121</v>
      </c>
      <c r="F58" s="116"/>
      <c r="G58" s="118" t="s">
        <v>93</v>
      </c>
      <c r="H58" s="118"/>
      <c r="I58" s="118"/>
      <c r="J58" s="118"/>
      <c r="K58" s="118"/>
    </row>
    <row r="59" spans="1:11" ht="15" customHeight="1">
      <c r="A59" s="157"/>
      <c r="B59" s="117"/>
      <c r="C59" s="117"/>
      <c r="D59" s="44">
        <v>323</v>
      </c>
      <c r="E59" s="115" t="s">
        <v>122</v>
      </c>
      <c r="F59" s="116"/>
      <c r="G59" s="118" t="s">
        <v>93</v>
      </c>
      <c r="H59" s="118"/>
      <c r="I59" s="118"/>
      <c r="J59" s="118"/>
      <c r="K59" s="118"/>
    </row>
    <row r="60" spans="1:11" ht="15" customHeight="1">
      <c r="A60" s="157"/>
      <c r="B60" s="117"/>
      <c r="C60" s="117"/>
      <c r="D60" s="44">
        <v>517</v>
      </c>
      <c r="E60" s="115" t="s">
        <v>123</v>
      </c>
      <c r="F60" s="116"/>
      <c r="G60" s="118" t="s">
        <v>87</v>
      </c>
      <c r="H60" s="118"/>
      <c r="I60" s="118"/>
      <c r="J60" s="118"/>
      <c r="K60" s="118"/>
    </row>
    <row r="61" spans="1:11" s="3" customFormat="1" ht="15" customHeight="1">
      <c r="A61" s="157"/>
      <c r="B61" s="117"/>
      <c r="C61" s="117"/>
      <c r="D61" s="44">
        <v>423</v>
      </c>
      <c r="E61" s="115" t="s">
        <v>124</v>
      </c>
      <c r="F61" s="116"/>
      <c r="G61" s="118" t="s">
        <v>93</v>
      </c>
      <c r="H61" s="118"/>
      <c r="I61" s="118"/>
      <c r="J61" s="118"/>
      <c r="K61" s="118"/>
    </row>
    <row r="62" spans="1:11" s="4" customFormat="1" ht="15" customHeight="1">
      <c r="A62" s="157"/>
      <c r="B62" s="117"/>
      <c r="C62" s="117"/>
      <c r="D62" s="44">
        <v>223</v>
      </c>
      <c r="E62" s="115" t="s">
        <v>125</v>
      </c>
      <c r="F62" s="116"/>
      <c r="G62" s="118" t="s">
        <v>93</v>
      </c>
      <c r="H62" s="118"/>
      <c r="I62" s="118"/>
      <c r="J62" s="118"/>
      <c r="K62" s="118"/>
    </row>
    <row r="63" spans="1:11" s="3" customFormat="1" ht="15" customHeight="1">
      <c r="A63" s="46">
        <v>9</v>
      </c>
      <c r="B63" s="117" t="s">
        <v>133</v>
      </c>
      <c r="C63" s="117"/>
      <c r="D63" s="44">
        <v>511</v>
      </c>
      <c r="E63" s="118" t="s">
        <v>126</v>
      </c>
      <c r="F63" s="118"/>
      <c r="G63" s="118" t="s">
        <v>127</v>
      </c>
      <c r="H63" s="118"/>
      <c r="I63" s="118"/>
      <c r="J63" s="118"/>
      <c r="K63" s="118"/>
    </row>
    <row r="64" spans="1:11" s="7" customFormat="1" ht="15" customHeight="1">
      <c r="A64" s="62"/>
      <c r="B64" s="63"/>
      <c r="C64" s="63"/>
      <c r="D64" s="64"/>
      <c r="E64" s="65"/>
      <c r="F64" s="65"/>
      <c r="G64" s="65"/>
      <c r="H64" s="65"/>
      <c r="I64" s="65"/>
      <c r="J64" s="65"/>
      <c r="K64" s="65"/>
    </row>
    <row r="65" spans="1:11" ht="18.75">
      <c r="A65" s="112" t="s">
        <v>139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</row>
    <row r="66" spans="1:11" s="5" customFormat="1" ht="15" customHeight="1">
      <c r="A66" s="31" t="s">
        <v>1</v>
      </c>
      <c r="B66" s="31" t="s">
        <v>2</v>
      </c>
      <c r="C66" s="119" t="s">
        <v>57</v>
      </c>
      <c r="D66" s="120"/>
      <c r="E66" s="119" t="s">
        <v>58</v>
      </c>
      <c r="F66" s="120"/>
      <c r="G66" s="119" t="s">
        <v>59</v>
      </c>
      <c r="H66" s="121"/>
      <c r="I66" s="120"/>
      <c r="J66" s="119" t="s">
        <v>9</v>
      </c>
      <c r="K66" s="120"/>
    </row>
    <row r="67" spans="1:11" s="5" customFormat="1" ht="15" customHeight="1">
      <c r="A67" s="24">
        <v>1</v>
      </c>
      <c r="B67" s="68" t="s">
        <v>10</v>
      </c>
      <c r="C67" s="115">
        <v>1</v>
      </c>
      <c r="D67" s="116"/>
      <c r="E67" s="122">
        <v>1</v>
      </c>
      <c r="F67" s="123"/>
      <c r="G67" s="124">
        <v>1</v>
      </c>
      <c r="H67" s="125"/>
      <c r="I67" s="126"/>
      <c r="J67" s="108">
        <v>1</v>
      </c>
      <c r="K67" s="109"/>
    </row>
    <row r="68" spans="1:11" s="3" customFormat="1" ht="15" customHeight="1">
      <c r="A68" s="24">
        <v>2</v>
      </c>
      <c r="B68" s="68" t="s">
        <v>13</v>
      </c>
      <c r="C68" s="122">
        <v>7</v>
      </c>
      <c r="D68" s="123"/>
      <c r="E68" s="122">
        <v>7</v>
      </c>
      <c r="F68" s="123"/>
      <c r="G68" s="124">
        <v>1</v>
      </c>
      <c r="H68" s="125"/>
      <c r="I68" s="126"/>
      <c r="J68" s="108">
        <v>1</v>
      </c>
      <c r="K68" s="109"/>
    </row>
    <row r="69" spans="1:11" s="3" customFormat="1" ht="15" customHeight="1">
      <c r="A69" s="24">
        <v>3</v>
      </c>
      <c r="B69" s="68" t="s">
        <v>15</v>
      </c>
      <c r="C69" s="122">
        <v>35</v>
      </c>
      <c r="D69" s="123"/>
      <c r="E69" s="122">
        <v>35</v>
      </c>
      <c r="F69" s="123"/>
      <c r="G69" s="124">
        <v>1</v>
      </c>
      <c r="H69" s="125"/>
      <c r="I69" s="126"/>
      <c r="J69" s="108">
        <v>1</v>
      </c>
      <c r="K69" s="109"/>
    </row>
    <row r="70" spans="1:11" s="3" customFormat="1" ht="15" customHeight="1">
      <c r="A70" s="24">
        <v>4</v>
      </c>
      <c r="B70" s="68" t="s">
        <v>24</v>
      </c>
      <c r="C70" s="122">
        <v>11</v>
      </c>
      <c r="D70" s="123"/>
      <c r="E70" s="122">
        <v>13</v>
      </c>
      <c r="F70" s="123"/>
      <c r="G70" s="127">
        <f t="shared" ref="G70:G74" si="1">C70/E70</f>
        <v>0.84615384615384615</v>
      </c>
      <c r="H70" s="128"/>
      <c r="I70" s="129"/>
      <c r="J70" s="108">
        <v>3</v>
      </c>
      <c r="K70" s="109"/>
    </row>
    <row r="71" spans="1:11" ht="15" customHeight="1">
      <c r="A71" s="24">
        <v>5</v>
      </c>
      <c r="B71" s="68" t="s">
        <v>52</v>
      </c>
      <c r="C71" s="122">
        <v>17</v>
      </c>
      <c r="D71" s="123"/>
      <c r="E71" s="122">
        <v>17</v>
      </c>
      <c r="F71" s="123"/>
      <c r="G71" s="127">
        <f t="shared" si="1"/>
        <v>1</v>
      </c>
      <c r="H71" s="128"/>
      <c r="I71" s="129"/>
      <c r="J71" s="108">
        <v>1</v>
      </c>
      <c r="K71" s="109"/>
    </row>
    <row r="72" spans="1:11" ht="15" customHeight="1">
      <c r="A72" s="24">
        <v>6</v>
      </c>
      <c r="B72" s="68" t="s">
        <v>28</v>
      </c>
      <c r="C72" s="122">
        <v>9</v>
      </c>
      <c r="D72" s="123"/>
      <c r="E72" s="122">
        <v>9</v>
      </c>
      <c r="F72" s="123"/>
      <c r="G72" s="127">
        <f t="shared" si="1"/>
        <v>1</v>
      </c>
      <c r="H72" s="128"/>
      <c r="I72" s="129"/>
      <c r="J72" s="108">
        <v>1</v>
      </c>
      <c r="K72" s="109"/>
    </row>
    <row r="73" spans="1:11" s="7" customFormat="1" ht="15" customHeight="1">
      <c r="A73" s="24">
        <v>7</v>
      </c>
      <c r="B73" s="68" t="s">
        <v>30</v>
      </c>
      <c r="C73" s="122">
        <v>6</v>
      </c>
      <c r="D73" s="123"/>
      <c r="E73" s="122">
        <v>6</v>
      </c>
      <c r="F73" s="123"/>
      <c r="G73" s="127">
        <f t="shared" si="1"/>
        <v>1</v>
      </c>
      <c r="H73" s="128"/>
      <c r="I73" s="129"/>
      <c r="J73" s="108">
        <v>1</v>
      </c>
      <c r="K73" s="109"/>
    </row>
    <row r="74" spans="1:11" s="8" customFormat="1" ht="15" customHeight="1">
      <c r="A74" s="24">
        <v>8</v>
      </c>
      <c r="B74" s="68" t="s">
        <v>60</v>
      </c>
      <c r="C74" s="122">
        <v>9</v>
      </c>
      <c r="D74" s="123"/>
      <c r="E74" s="122">
        <v>10</v>
      </c>
      <c r="F74" s="123"/>
      <c r="G74" s="127">
        <f t="shared" si="1"/>
        <v>0.9</v>
      </c>
      <c r="H74" s="128"/>
      <c r="I74" s="129"/>
      <c r="J74" s="108">
        <v>2</v>
      </c>
      <c r="K74" s="109"/>
    </row>
    <row r="75" spans="1:11" s="8" customFormat="1" ht="15" customHeight="1">
      <c r="A75" s="50"/>
      <c r="B75" s="66"/>
      <c r="C75" s="47"/>
      <c r="D75" s="47"/>
      <c r="E75" s="47"/>
      <c r="F75" s="47"/>
      <c r="G75" s="67"/>
      <c r="H75" s="67"/>
      <c r="I75" s="67"/>
      <c r="J75" s="49"/>
      <c r="K75" s="49"/>
    </row>
    <row r="76" spans="1:11" ht="18.75">
      <c r="A76" s="112" t="s">
        <v>140</v>
      </c>
      <c r="B76" s="74"/>
      <c r="C76" s="74"/>
      <c r="D76" s="74"/>
      <c r="E76" s="74"/>
      <c r="F76" s="74"/>
      <c r="G76" s="74"/>
      <c r="H76" s="74"/>
      <c r="I76" s="74"/>
      <c r="J76" s="74"/>
      <c r="K76" s="74"/>
    </row>
    <row r="77" spans="1:11" ht="15" customHeight="1">
      <c r="A77" s="32" t="s">
        <v>1</v>
      </c>
      <c r="B77" s="33" t="s">
        <v>2</v>
      </c>
      <c r="C77" s="32" t="s">
        <v>61</v>
      </c>
      <c r="D77" s="34" t="s">
        <v>62</v>
      </c>
      <c r="E77" s="34" t="s">
        <v>63</v>
      </c>
      <c r="F77" s="163" t="s">
        <v>35</v>
      </c>
      <c r="G77" s="164"/>
      <c r="H77" s="164"/>
      <c r="I77" s="164"/>
      <c r="J77" s="164"/>
      <c r="K77" s="165"/>
    </row>
    <row r="78" spans="1:11" ht="15" customHeight="1">
      <c r="A78" s="35">
        <v>1</v>
      </c>
      <c r="B78" s="36" t="s">
        <v>13</v>
      </c>
      <c r="C78" s="37" t="s">
        <v>64</v>
      </c>
      <c r="D78" s="38">
        <v>310</v>
      </c>
      <c r="E78" s="38">
        <v>98</v>
      </c>
      <c r="F78" s="166" t="s">
        <v>65</v>
      </c>
      <c r="G78" s="167"/>
      <c r="H78" s="167"/>
      <c r="I78" s="167"/>
      <c r="J78" s="167"/>
      <c r="K78" s="168"/>
    </row>
    <row r="79" spans="1:11" ht="15" customHeight="1">
      <c r="A79" s="35">
        <v>2</v>
      </c>
      <c r="B79" s="39" t="s">
        <v>13</v>
      </c>
      <c r="C79" s="38" t="s">
        <v>66</v>
      </c>
      <c r="D79" s="38">
        <v>417</v>
      </c>
      <c r="E79" s="38">
        <v>95</v>
      </c>
      <c r="F79" s="160" t="s">
        <v>67</v>
      </c>
      <c r="G79" s="161"/>
      <c r="H79" s="161"/>
      <c r="I79" s="161"/>
      <c r="J79" s="161"/>
      <c r="K79" s="162"/>
    </row>
    <row r="80" spans="1:11" ht="15" customHeight="1">
      <c r="A80" s="35">
        <v>3</v>
      </c>
      <c r="B80" s="39" t="s">
        <v>41</v>
      </c>
      <c r="C80" s="38" t="s">
        <v>68</v>
      </c>
      <c r="D80" s="38">
        <v>208</v>
      </c>
      <c r="E80" s="38">
        <v>95</v>
      </c>
      <c r="F80" s="160" t="s">
        <v>69</v>
      </c>
      <c r="G80" s="161"/>
      <c r="H80" s="161"/>
      <c r="I80" s="161"/>
      <c r="J80" s="161"/>
      <c r="K80" s="162"/>
    </row>
    <row r="81" spans="1:11" ht="15" customHeight="1">
      <c r="A81" s="35">
        <v>4</v>
      </c>
      <c r="B81" s="39" t="s">
        <v>41</v>
      </c>
      <c r="C81" s="38" t="s">
        <v>68</v>
      </c>
      <c r="D81" s="38">
        <v>211</v>
      </c>
      <c r="E81" s="38">
        <v>95</v>
      </c>
      <c r="F81" s="160" t="s">
        <v>69</v>
      </c>
      <c r="G81" s="161"/>
      <c r="H81" s="161"/>
      <c r="I81" s="161"/>
      <c r="J81" s="161"/>
      <c r="K81" s="162"/>
    </row>
    <row r="82" spans="1:11" ht="15" customHeight="1">
      <c r="A82" s="35">
        <v>5</v>
      </c>
      <c r="B82" s="39" t="s">
        <v>24</v>
      </c>
      <c r="C82" s="38" t="s">
        <v>70</v>
      </c>
      <c r="D82" s="38">
        <v>109</v>
      </c>
      <c r="E82" s="38">
        <v>96</v>
      </c>
      <c r="F82" s="160" t="s">
        <v>71</v>
      </c>
      <c r="G82" s="161"/>
      <c r="H82" s="161"/>
      <c r="I82" s="161"/>
      <c r="J82" s="161"/>
      <c r="K82" s="162"/>
    </row>
    <row r="83" spans="1:11" ht="30" customHeight="1">
      <c r="A83" s="41">
        <v>6</v>
      </c>
      <c r="B83" s="42" t="s">
        <v>24</v>
      </c>
      <c r="C83" s="43" t="s">
        <v>70</v>
      </c>
      <c r="D83" s="43">
        <v>110</v>
      </c>
      <c r="E83" s="43">
        <v>83</v>
      </c>
      <c r="F83" s="130" t="s">
        <v>72</v>
      </c>
      <c r="G83" s="131"/>
      <c r="H83" s="131"/>
      <c r="I83" s="131"/>
      <c r="J83" s="131"/>
      <c r="K83" s="132"/>
    </row>
    <row r="84" spans="1:11" ht="15" customHeight="1">
      <c r="A84" s="41">
        <v>7</v>
      </c>
      <c r="B84" s="42" t="s">
        <v>24</v>
      </c>
      <c r="C84" s="43" t="s">
        <v>70</v>
      </c>
      <c r="D84" s="43">
        <v>202</v>
      </c>
      <c r="E84" s="43">
        <v>84</v>
      </c>
      <c r="F84" s="130" t="s">
        <v>73</v>
      </c>
      <c r="G84" s="131"/>
      <c r="H84" s="131"/>
      <c r="I84" s="131"/>
      <c r="J84" s="131"/>
      <c r="K84" s="132"/>
    </row>
    <row r="85" spans="1:11" ht="15" customHeight="1">
      <c r="A85" s="35">
        <v>8</v>
      </c>
      <c r="B85" s="39" t="s">
        <v>52</v>
      </c>
      <c r="C85" s="38" t="s">
        <v>74</v>
      </c>
      <c r="D85" s="38">
        <v>311</v>
      </c>
      <c r="E85" s="38">
        <v>96</v>
      </c>
      <c r="F85" s="160" t="s">
        <v>75</v>
      </c>
      <c r="G85" s="161"/>
      <c r="H85" s="161"/>
      <c r="I85" s="161"/>
      <c r="J85" s="161"/>
      <c r="K85" s="162"/>
    </row>
    <row r="86" spans="1:11" ht="15" customHeight="1">
      <c r="A86" s="35">
        <v>9</v>
      </c>
      <c r="B86" s="39" t="s">
        <v>52</v>
      </c>
      <c r="C86" s="38" t="s">
        <v>74</v>
      </c>
      <c r="D86" s="38">
        <v>218</v>
      </c>
      <c r="E86" s="38">
        <v>98</v>
      </c>
      <c r="F86" s="160" t="s">
        <v>76</v>
      </c>
      <c r="G86" s="161"/>
      <c r="H86" s="161"/>
      <c r="I86" s="161"/>
      <c r="J86" s="161"/>
      <c r="K86" s="162"/>
    </row>
    <row r="87" spans="1:11" ht="15" customHeight="1">
      <c r="A87" s="35">
        <v>10</v>
      </c>
      <c r="B87" s="39" t="s">
        <v>52</v>
      </c>
      <c r="C87" s="38" t="s">
        <v>77</v>
      </c>
      <c r="D87" s="38">
        <v>412</v>
      </c>
      <c r="E87" s="38">
        <v>97</v>
      </c>
      <c r="F87" s="160" t="s">
        <v>78</v>
      </c>
      <c r="G87" s="161"/>
      <c r="H87" s="161"/>
      <c r="I87" s="161"/>
      <c r="J87" s="161"/>
      <c r="K87" s="162"/>
    </row>
    <row r="88" spans="1:11" ht="15" customHeight="1">
      <c r="A88" s="35">
        <v>11</v>
      </c>
      <c r="B88" s="39" t="s">
        <v>52</v>
      </c>
      <c r="C88" s="38" t="s">
        <v>77</v>
      </c>
      <c r="D88" s="38">
        <v>511</v>
      </c>
      <c r="E88" s="38">
        <v>98</v>
      </c>
      <c r="F88" s="160" t="s">
        <v>76</v>
      </c>
      <c r="G88" s="161"/>
      <c r="H88" s="161"/>
      <c r="I88" s="161"/>
      <c r="J88" s="161"/>
      <c r="K88" s="162"/>
    </row>
    <row r="89" spans="1:11" ht="15" customHeight="1">
      <c r="A89" s="35">
        <v>12</v>
      </c>
      <c r="B89" s="39" t="s">
        <v>28</v>
      </c>
      <c r="C89" s="38" t="s">
        <v>66</v>
      </c>
      <c r="D89" s="38">
        <v>216</v>
      </c>
      <c r="E89" s="38">
        <v>95</v>
      </c>
      <c r="F89" s="97" t="s">
        <v>79</v>
      </c>
      <c r="G89" s="97"/>
      <c r="H89" s="97"/>
      <c r="I89" s="97"/>
      <c r="J89" s="97"/>
      <c r="K89" s="97"/>
    </row>
    <row r="90" spans="1:11" ht="15" customHeight="1">
      <c r="A90" s="35">
        <v>13</v>
      </c>
      <c r="B90" s="39" t="s">
        <v>60</v>
      </c>
      <c r="C90" s="38" t="s">
        <v>80</v>
      </c>
      <c r="D90" s="38">
        <v>308</v>
      </c>
      <c r="E90" s="38">
        <v>98</v>
      </c>
      <c r="F90" s="160" t="s">
        <v>81</v>
      </c>
      <c r="G90" s="161"/>
      <c r="H90" s="161"/>
      <c r="I90" s="161"/>
      <c r="J90" s="161"/>
      <c r="K90" s="162"/>
    </row>
    <row r="91" spans="1:11" ht="30" customHeight="1">
      <c r="A91" s="41">
        <v>14</v>
      </c>
      <c r="B91" s="42" t="s">
        <v>60</v>
      </c>
      <c r="C91" s="43" t="s">
        <v>80</v>
      </c>
      <c r="D91" s="43">
        <v>310</v>
      </c>
      <c r="E91" s="43">
        <v>83</v>
      </c>
      <c r="F91" s="130" t="s">
        <v>82</v>
      </c>
      <c r="G91" s="131"/>
      <c r="H91" s="131"/>
      <c r="I91" s="131"/>
      <c r="J91" s="131"/>
      <c r="K91" s="132"/>
    </row>
    <row r="94" spans="1:11" ht="18.75">
      <c r="J94" s="159" t="s">
        <v>135</v>
      </c>
      <c r="K94" s="159"/>
    </row>
    <row r="95" spans="1:11" ht="18.75">
      <c r="J95" s="159" t="s">
        <v>136</v>
      </c>
      <c r="K95" s="159"/>
    </row>
  </sheetData>
  <mergeCells count="226">
    <mergeCell ref="J95:K95"/>
    <mergeCell ref="G50:K50"/>
    <mergeCell ref="G49:K49"/>
    <mergeCell ref="G48:K48"/>
    <mergeCell ref="G47:K47"/>
    <mergeCell ref="G46:K46"/>
    <mergeCell ref="G45:K45"/>
    <mergeCell ref="G44:K44"/>
    <mergeCell ref="F85:K85"/>
    <mergeCell ref="F86:K86"/>
    <mergeCell ref="F87:K87"/>
    <mergeCell ref="F88:K88"/>
    <mergeCell ref="F89:K89"/>
    <mergeCell ref="F90:K90"/>
    <mergeCell ref="F91:K91"/>
    <mergeCell ref="A76:K76"/>
    <mergeCell ref="F77:K77"/>
    <mergeCell ref="F78:K78"/>
    <mergeCell ref="F79:K79"/>
    <mergeCell ref="F80:K80"/>
    <mergeCell ref="F81:K81"/>
    <mergeCell ref="F82:K82"/>
    <mergeCell ref="F83:K83"/>
    <mergeCell ref="G63:K63"/>
    <mergeCell ref="G62:K62"/>
    <mergeCell ref="G60:K60"/>
    <mergeCell ref="G61:K61"/>
    <mergeCell ref="G59:K59"/>
    <mergeCell ref="G58:K58"/>
    <mergeCell ref="G57:K57"/>
    <mergeCell ref="G56:K56"/>
    <mergeCell ref="J94:K94"/>
    <mergeCell ref="G53:K53"/>
    <mergeCell ref="G52:K52"/>
    <mergeCell ref="G51:K51"/>
    <mergeCell ref="E59:F59"/>
    <mergeCell ref="E60:F60"/>
    <mergeCell ref="E61:F61"/>
    <mergeCell ref="E62:F62"/>
    <mergeCell ref="A39:A41"/>
    <mergeCell ref="A42:A44"/>
    <mergeCell ref="A45:A46"/>
    <mergeCell ref="A47:A48"/>
    <mergeCell ref="A49:A51"/>
    <mergeCell ref="A52:A55"/>
    <mergeCell ref="A56:A57"/>
    <mergeCell ref="A58:A62"/>
    <mergeCell ref="E55:F55"/>
    <mergeCell ref="B42:C44"/>
    <mergeCell ref="E42:F42"/>
    <mergeCell ref="E43:F43"/>
    <mergeCell ref="E44:F44"/>
    <mergeCell ref="G43:K43"/>
    <mergeCell ref="G42:K42"/>
    <mergeCell ref="E38:F38"/>
    <mergeCell ref="B39:C41"/>
    <mergeCell ref="E39:F39"/>
    <mergeCell ref="E40:F40"/>
    <mergeCell ref="E41:F41"/>
    <mergeCell ref="B38:C38"/>
    <mergeCell ref="G38:K38"/>
    <mergeCell ref="A37:K37"/>
    <mergeCell ref="C32:D32"/>
    <mergeCell ref="H32:I32"/>
    <mergeCell ref="C33:D33"/>
    <mergeCell ref="E33:F33"/>
    <mergeCell ref="H33:I33"/>
    <mergeCell ref="J33:K33"/>
    <mergeCell ref="C34:D34"/>
    <mergeCell ref="H34:I34"/>
    <mergeCell ref="C35:D35"/>
    <mergeCell ref="H35:I35"/>
    <mergeCell ref="G39:K39"/>
    <mergeCell ref="G40:K40"/>
    <mergeCell ref="G41:K41"/>
    <mergeCell ref="J27:K28"/>
    <mergeCell ref="J29:K30"/>
    <mergeCell ref="J31:K32"/>
    <mergeCell ref="J34:K35"/>
    <mergeCell ref="E19:F20"/>
    <mergeCell ref="E22:F23"/>
    <mergeCell ref="E24:F26"/>
    <mergeCell ref="E27:F28"/>
    <mergeCell ref="E29:F30"/>
    <mergeCell ref="E31:F32"/>
    <mergeCell ref="E34:F35"/>
    <mergeCell ref="J19:K20"/>
    <mergeCell ref="J22:K23"/>
    <mergeCell ref="J24:K26"/>
    <mergeCell ref="H27:I27"/>
    <mergeCell ref="A19:A20"/>
    <mergeCell ref="A22:A23"/>
    <mergeCell ref="A24:A26"/>
    <mergeCell ref="A27:A28"/>
    <mergeCell ref="A29:A30"/>
    <mergeCell ref="A31:A32"/>
    <mergeCell ref="A34:A35"/>
    <mergeCell ref="B19:B20"/>
    <mergeCell ref="B22:B23"/>
    <mergeCell ref="B24:B26"/>
    <mergeCell ref="B27:B28"/>
    <mergeCell ref="B29:B30"/>
    <mergeCell ref="B31:B32"/>
    <mergeCell ref="B34:B35"/>
    <mergeCell ref="F84:K84"/>
    <mergeCell ref="C72:D72"/>
    <mergeCell ref="E72:F72"/>
    <mergeCell ref="G72:I72"/>
    <mergeCell ref="J72:K72"/>
    <mergeCell ref="C73:D73"/>
    <mergeCell ref="E73:F73"/>
    <mergeCell ref="G73:I73"/>
    <mergeCell ref="J73:K73"/>
    <mergeCell ref="C74:D74"/>
    <mergeCell ref="E74:F74"/>
    <mergeCell ref="G74:I74"/>
    <mergeCell ref="J74:K74"/>
    <mergeCell ref="C69:D69"/>
    <mergeCell ref="E69:F69"/>
    <mergeCell ref="G69:I69"/>
    <mergeCell ref="J69:K69"/>
    <mergeCell ref="C70:D70"/>
    <mergeCell ref="E70:F70"/>
    <mergeCell ref="G70:I70"/>
    <mergeCell ref="J70:K70"/>
    <mergeCell ref="C71:D71"/>
    <mergeCell ref="E71:F71"/>
    <mergeCell ref="G71:I71"/>
    <mergeCell ref="J71:K71"/>
    <mergeCell ref="C66:D66"/>
    <mergeCell ref="E66:F66"/>
    <mergeCell ref="G66:I66"/>
    <mergeCell ref="J66:K66"/>
    <mergeCell ref="C67:D67"/>
    <mergeCell ref="E67:F67"/>
    <mergeCell ref="G67:I67"/>
    <mergeCell ref="J67:K67"/>
    <mergeCell ref="C68:D68"/>
    <mergeCell ref="E68:F68"/>
    <mergeCell ref="G68:I68"/>
    <mergeCell ref="J68:K68"/>
    <mergeCell ref="A65:K65"/>
    <mergeCell ref="E45:F45"/>
    <mergeCell ref="E46:F46"/>
    <mergeCell ref="B47:C48"/>
    <mergeCell ref="E47:F47"/>
    <mergeCell ref="E48:F48"/>
    <mergeCell ref="B49:C51"/>
    <mergeCell ref="E49:F49"/>
    <mergeCell ref="E50:F50"/>
    <mergeCell ref="E51:F51"/>
    <mergeCell ref="B45:C46"/>
    <mergeCell ref="B56:C57"/>
    <mergeCell ref="E56:F56"/>
    <mergeCell ref="E57:F57"/>
    <mergeCell ref="B58:C62"/>
    <mergeCell ref="E58:F58"/>
    <mergeCell ref="B52:C55"/>
    <mergeCell ref="E52:F52"/>
    <mergeCell ref="E53:F53"/>
    <mergeCell ref="E54:F54"/>
    <mergeCell ref="B63:C63"/>
    <mergeCell ref="E63:F63"/>
    <mergeCell ref="G55:K55"/>
    <mergeCell ref="G54:K54"/>
    <mergeCell ref="C28:D28"/>
    <mergeCell ref="H28:I28"/>
    <mergeCell ref="C29:D29"/>
    <mergeCell ref="H29:I29"/>
    <mergeCell ref="C30:D30"/>
    <mergeCell ref="H30:I30"/>
    <mergeCell ref="C31:D31"/>
    <mergeCell ref="H31:I31"/>
    <mergeCell ref="C27:D27"/>
    <mergeCell ref="C22:D22"/>
    <mergeCell ref="H22:I22"/>
    <mergeCell ref="C23:D23"/>
    <mergeCell ref="H23:I23"/>
    <mergeCell ref="C24:D24"/>
    <mergeCell ref="H24:I24"/>
    <mergeCell ref="C25:D25"/>
    <mergeCell ref="H25:I25"/>
    <mergeCell ref="C26:D26"/>
    <mergeCell ref="H26:I26"/>
    <mergeCell ref="C18:D18"/>
    <mergeCell ref="E18:F18"/>
    <mergeCell ref="H18:I18"/>
    <mergeCell ref="J18:K18"/>
    <mergeCell ref="C19:D19"/>
    <mergeCell ref="H19:I19"/>
    <mergeCell ref="C20:D20"/>
    <mergeCell ref="H20:I20"/>
    <mergeCell ref="C21:D21"/>
    <mergeCell ref="E21:F21"/>
    <mergeCell ref="H21:I21"/>
    <mergeCell ref="J21:K21"/>
    <mergeCell ref="D12:E12"/>
    <mergeCell ref="J12:K12"/>
    <mergeCell ref="D13:E13"/>
    <mergeCell ref="J13:K13"/>
    <mergeCell ref="D14:E14"/>
    <mergeCell ref="J14:K14"/>
    <mergeCell ref="A16:K16"/>
    <mergeCell ref="C17:D17"/>
    <mergeCell ref="E17:F17"/>
    <mergeCell ref="H17:I17"/>
    <mergeCell ref="J17:K17"/>
    <mergeCell ref="D7:E7"/>
    <mergeCell ref="J7:K7"/>
    <mergeCell ref="D8:E8"/>
    <mergeCell ref="J8:K8"/>
    <mergeCell ref="D9:E9"/>
    <mergeCell ref="J9:K9"/>
    <mergeCell ref="D10:E10"/>
    <mergeCell ref="J10:K10"/>
    <mergeCell ref="D11:E11"/>
    <mergeCell ref="J11:K11"/>
    <mergeCell ref="A1:K1"/>
    <mergeCell ref="A2:K2"/>
    <mergeCell ref="A3:K3"/>
    <mergeCell ref="D4:E4"/>
    <mergeCell ref="J4:K4"/>
    <mergeCell ref="D5:E5"/>
    <mergeCell ref="J5:K5"/>
    <mergeCell ref="D6:E6"/>
    <mergeCell ref="J6:K6"/>
  </mergeCells>
  <phoneticPr fontId="24" type="noConversion"/>
  <pageMargins left="0.75" right="0.75" top="1" bottom="1" header="0.51180555555555596" footer="0.51180555555555596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孙梦雅</cp:lastModifiedBy>
  <dcterms:created xsi:type="dcterms:W3CDTF">2016-09-28T11:11:00Z</dcterms:created>
  <dcterms:modified xsi:type="dcterms:W3CDTF">2016-12-05T04:18:14Z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